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@MALARIN PRAJAMDEE\งานแผนและงบประมาณ\งปม 2568\5. ประชุม 28-29 มค 68 ทบทวนแผน ครั้งที่ 1\เอกสารประกอบ 28-29 มค 68\"/>
    </mc:Choice>
  </mc:AlternateContent>
  <bookViews>
    <workbookView xWindow="0" yWindow="0" windowWidth="12735" windowHeight="12135"/>
  </bookViews>
  <sheets>
    <sheet name="ตย.แผน" sheetId="1" r:id="rId1"/>
  </sheets>
  <definedNames>
    <definedName name="_xlnm._FilterDatabase" localSheetId="0" hidden="1">ตย.แผน!$D$5:$W$16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I17" i="1" s="1"/>
  <c r="G14" i="1"/>
  <c r="I14" i="1" s="1"/>
  <c r="D16" i="1"/>
  <c r="I8" i="1"/>
  <c r="I9" i="1"/>
  <c r="I10" i="1"/>
  <c r="I11" i="1"/>
  <c r="I12" i="1"/>
  <c r="I13" i="1"/>
  <c r="I15" i="1"/>
  <c r="I7" i="1"/>
  <c r="L16" i="1"/>
  <c r="M16" i="1"/>
  <c r="N16" i="1"/>
  <c r="R16" i="1"/>
  <c r="S16" i="1"/>
  <c r="T16" i="1"/>
  <c r="I16" i="1" l="1"/>
  <c r="X16" i="1"/>
</calcChain>
</file>

<file path=xl/sharedStrings.xml><?xml version="1.0" encoding="utf-8"?>
<sst xmlns="http://schemas.openxmlformats.org/spreadsheetml/2006/main" count="73" uniqueCount="51">
  <si>
    <t>ลำดับ</t>
  </si>
  <si>
    <t>โครงการกิจกรรม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</si>
  <si>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</si>
  <si>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</si>
  <si>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</si>
  <si>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</si>
  <si>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</si>
  <si>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</si>
  <si>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</si>
  <si>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</si>
  <si>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</si>
  <si>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</si>
  <si>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</si>
  <si>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</si>
  <si>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ไตรมาส 1</t>
  </si>
  <si>
    <t>ไตรมาส 2</t>
  </si>
  <si>
    <t>ไตรมาส 3</t>
  </si>
  <si>
    <t>ไตรมาส 4</t>
  </si>
  <si>
    <t>ประชุมคณะกรรมการวัฒนธรรม มทร.ล้านนา</t>
  </si>
  <si>
    <t>รวม</t>
  </si>
  <si>
    <t>ตัวอย่าง</t>
  </si>
  <si>
    <t>ผลผลิตที่ได้รับ (Output)</t>
  </si>
  <si>
    <t>ปัญหาและอุปสรรค</t>
  </si>
  <si>
    <t>ข้อเสนอแนะ</t>
  </si>
  <si>
    <t>งบประมาณที่ได้รับการจัดสรร</t>
  </si>
  <si>
    <t>รหัสโครงการ</t>
  </si>
  <si>
    <t>หน่วยงาน ....................................................</t>
  </si>
  <si>
    <t>แผน</t>
  </si>
  <si>
    <t>ผล</t>
  </si>
  <si>
    <t>แผน/ผล</t>
  </si>
  <si>
    <t>วันที่เริ่มต้น</t>
  </si>
  <si>
    <t>วันสิ้นสุด</t>
  </si>
  <si>
    <t>ประชุมคณะกรรมการบริหารมหาวิทยาลัย</t>
  </si>
  <si>
    <t>19 ต.ค. 67
19 พ.ย. 67
19 ธ.ค. 67</t>
  </si>
  <si>
    <t xml:space="preserve">18 ธ.ค. 67
</t>
  </si>
  <si>
    <t xml:space="preserve">ปรับปรุงอาคารศูนย์วิจัยพัฒนาภูมิปัญญาและผลิตภัณฑ์ท้องถิ่น มทร.ล้านนา เชียงใหม่ (ดอยสะเก็ด) จำนวน 1 รายการ (ออกแบบ จัดทำ แบบรูปรายการ BOQ) </t>
  </si>
  <si>
    <t xml:space="preserve">แผนการดำเนินงานและผลการดำเนินงานของหน่วยงานภายใต้สังกัดสำนักงานอธิการบดี ประจำปีงบประมาณ 2568 </t>
  </si>
  <si>
    <t>โครงการส่งเสริมประเพณียี่เป็งเชียงใหม่ ประจำปี พ.ศ.2567</t>
  </si>
  <si>
    <t>ได้รับรางวัลรองชนะเลิศอันดับ 1 จากการเข้าร่วมการประกวดขบวนกระทงใหญ่ ประเพณียี่เป็งเชียงใหม่ 2567 ภายใต้แนวคิด  เฉลิมขวัญทศมราชา สักการ์ธาราระมิงค์รัฐ จักรพรรดิราชมงคล”</t>
  </si>
  <si>
    <t>จำนวนยานพาหนะ และพนักงานขับรถ ไม่เพียงพอต่อการให้บริการในการรับ-ส่ง เคลื่อนย้าย อุปกรณ์จัดตกแต่งรถกระทงและผู้เข้าร่วมเดินขบวนกระทงใหญ่ของ มทร.ล้านนา ซึ่งต้องแก้ปัญหาด้วยการวางระบบให้รถ 1 คัน วิ่งหลายเที่ยว</t>
  </si>
  <si>
    <t>ดำเนินการเสร็จสิ้น</t>
  </si>
  <si>
    <t>ผลลัพธ์ (Outcome)</t>
  </si>
  <si>
    <r>
      <t xml:space="preserve">สถานะการดำเนินงาน
</t>
    </r>
    <r>
      <rPr>
        <b/>
        <sz val="12"/>
        <color theme="1"/>
        <rFont val="TH SarabunPSK"/>
        <family val="2"/>
      </rPr>
      <t>(ดำเนินการเสร็จสิ้น, 
*อยู่ระหว่างการดำเนินงาน, 
*ยังไม่ได้ดำเนินงาน)  *ระบุเหตุผล</t>
    </r>
  </si>
  <si>
    <t>อยู่ในระหว่างการดำเนินงาน</t>
  </si>
  <si>
    <t>แบบปรับปรุงอาคารศูนย์วิจัยพัฒนาภูมิปัญญาและผลิตภัณฑ์ท้องถิ่น มทร.ล้านนา เชียงใหม่ (ดอยสะเก็ด) ความคืบหน้า 25 %</t>
  </si>
  <si>
    <r>
      <t xml:space="preserve">1. นักศึกษา คณาจารย์ และบุคลากร จำนวน 400 คน 
2. กิจกรรมส่งเสริมอนุรักษ์วัฒนธรรมอันดีงามและมรดกภูมิปัญญาท้องถิ่น 1 กิจกรรม
3. กิจกรรมร่วมกับเครือข่ายภายนอก 1 กิจกรรม 
</t>
    </r>
    <r>
      <rPr>
        <b/>
        <sz val="18"/>
        <color rgb="FFFF0000"/>
        <rFont val="TH SarabunPSK"/>
        <family val="2"/>
      </rPr>
      <t>*เป็นข้อมูลตามตัวชี้วัดของ ง 9</t>
    </r>
    <r>
      <rPr>
        <sz val="14"/>
        <color theme="1"/>
        <rFont val="TH SarabunPSK"/>
        <family val="2"/>
      </rPr>
      <t xml:space="preserve">
</t>
    </r>
  </si>
  <si>
    <t xml:space="preserve">ได้ประชุมจำนวน 12 ครั้ง </t>
  </si>
  <si>
    <t xml:space="preserve">อยู่ระหว่างดำเนินการ
มีการจัดประชุมตามกำหนดการ (3 ครั้ง) </t>
  </si>
  <si>
    <t>มีการขับเคลื่อนการดำเนินงานของมหาวิทยาลัย ตามหลักธรรมภิบาล</t>
  </si>
  <si>
    <t>ไม่มี</t>
  </si>
  <si>
    <t>1. ประสานงานกับหน่วยงานอื่นในเครือข่าย
2. จ้างเหมายานพาหนะ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</si>
</sst>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>
    <font>
      <sz val="16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Calibri"/>
      <family val="2"/>
      <scheme val="minor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242424"/>
      <name val="TH SarabunPSK"/>
      <family val="2"/>
    </font>
    <font>
      <b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CECE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2" fillId="0" borderId="1" xfId="0" applyFont="1" applyBorder="1" applyAlignment="1">
      <alignment vertical="top"/>
    </xf>
    <xf numFmtId="43" fontId="2" fillId="0" borderId="1" xfId="1" applyFont="1" applyBorder="1" applyAlignment="1">
      <alignment vertical="top"/>
    </xf>
    <xf numFmtId="43" fontId="2" fillId="0" borderId="1" xfId="1" applyFont="1" applyFill="1" applyBorder="1" applyAlignment="1">
      <alignment vertical="top"/>
    </xf>
    <xf numFmtId="0" fontId="2" fillId="0" borderId="0" xfId="0" applyFont="1" applyAlignment="1">
      <alignment vertical="top"/>
    </xf>
    <xf numFmtId="2" fontId="2" fillId="0" borderId="1" xfId="1" applyNumberFormat="1" applyFont="1" applyBorder="1" applyAlignment="1">
      <alignment vertical="top"/>
    </xf>
    <xf numFmtId="2" fontId="2" fillId="0" borderId="1" xfId="1" applyNumberFormat="1" applyFont="1" applyBorder="1" applyAlignment="1">
      <alignment horizontal="center" vertical="top"/>
    </xf>
    <xf numFmtId="4" fontId="7" fillId="0" borderId="6" xfId="0" applyNumberFormat="1" applyFont="1" applyBorder="1" applyAlignment="1">
      <alignment vertical="top" wrapText="1"/>
    </xf>
    <xf numFmtId="15" fontId="2" fillId="0" borderId="1" xfId="0" applyNumberFormat="1" applyFont="1" applyBorder="1" applyAlignment="1">
      <alignment vertical="top"/>
    </xf>
    <xf numFmtId="164" fontId="2" fillId="0" borderId="1" xfId="1" applyNumberFormat="1" applyFont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43" fontId="3" fillId="0" borderId="1" xfId="1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43" fontId="2" fillId="0" borderId="1" xfId="1" applyFont="1" applyFill="1" applyBorder="1" applyAlignment="1">
      <alignment horizontal="center" vertical="top" wrapText="1"/>
    </xf>
    <xf numFmtId="15" fontId="2" fillId="0" borderId="1" xfId="1" applyNumberFormat="1" applyFont="1" applyFill="1" applyBorder="1" applyAlignment="1">
      <alignment horizontal="center" vertical="top" wrapText="1"/>
    </xf>
    <xf numFmtId="15" fontId="7" fillId="0" borderId="6" xfId="0" applyNumberFormat="1" applyFont="1" applyBorder="1" applyAlignment="1">
      <alignment horizontal="center" vertical="top" wrapText="1"/>
    </xf>
    <xf numFmtId="15" fontId="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5" fontId="2" fillId="0" borderId="1" xfId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3" borderId="4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vertical="center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3" fillId="3" borderId="1" xfId="2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vertical="center"/>
    </xf>
    <xf numFmtId="0" fontId="3" fillId="3" borderId="5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P1" zoomScaleNormal="100" workbookViewId="0">
      <selection activeCell="AE7" sqref="AE7:AE8"/>
    </sheetView>
  </sheetViews>
  <sheetFormatPr defaultRowHeight="24"/>
  <cols>
    <col min="1" max="1" width="5.26953125" style="27" bestFit="1" customWidth="1"/>
    <col min="2" max="2" width="7.26953125" style="27" bestFit="1" customWidth="1"/>
    <col min="3" max="3" width="23.1796875" style="27" bestFit="1" customWidth="1"/>
    <col min="4" max="4" width="16" style="27" bestFit="1" customWidth="1"/>
    <col min="5" max="5" width="4.90625" style="27" bestFit="1" customWidth="1"/>
    <col min="6" max="6" width="4.7265625" style="27" bestFit="1" customWidth="1"/>
    <col min="7" max="7" width="8.08984375" style="27" bestFit="1" customWidth="1"/>
    <col min="8" max="8" width="9.1796875" style="27" bestFit="1" customWidth="1"/>
    <col min="9" max="9" width="9.26953125" style="28" bestFit="1" customWidth="1"/>
    <col min="10" max="10" width="7.54296875" style="11" customWidth="1"/>
    <col min="11" max="11" width="6.90625" style="11" customWidth="1"/>
    <col min="12" max="12" width="7.1796875" style="27" bestFit="1" customWidth="1"/>
    <col min="13" max="13" width="4.453125" style="27" bestFit="1" customWidth="1"/>
    <col min="14" max="14" width="7.1796875" style="27" bestFit="1" customWidth="1"/>
    <col min="15" max="15" width="8.453125" style="28" customWidth="1"/>
    <col min="16" max="16" width="6.36328125" style="27" bestFit="1" customWidth="1"/>
    <col min="17" max="17" width="6.453125" style="27" bestFit="1" customWidth="1"/>
    <col min="18" max="18" width="4.81640625" style="27" bestFit="1" customWidth="1"/>
    <col min="19" max="19" width="4.453125" style="27" bestFit="1" customWidth="1"/>
    <col min="20" max="20" width="7.1796875" style="27" bestFit="1" customWidth="1"/>
    <col min="21" max="21" width="7.1796875" style="28" customWidth="1"/>
    <col min="22" max="22" width="7.1796875" style="27" customWidth="1"/>
    <col min="23" max="23" width="5.1796875" style="27" bestFit="1" customWidth="1"/>
    <col min="24" max="24" width="7.36328125" style="27" bestFit="1" customWidth="1"/>
    <col min="25" max="25" width="7.1796875" style="27" bestFit="1" customWidth="1"/>
    <col min="26" max="26" width="4.453125" style="27" bestFit="1" customWidth="1"/>
    <col min="27" max="27" width="4.1796875" style="28" customWidth="1"/>
    <col min="28" max="28" width="7.1796875" style="27" customWidth="1"/>
    <col min="29" max="29" width="5.1796875" style="27" bestFit="1" customWidth="1"/>
    <col min="30" max="30" width="14.7265625" style="27" bestFit="1" customWidth="1"/>
    <col min="31" max="31" width="20.36328125" style="27" bestFit="1" customWidth="1"/>
    <col min="32" max="32" width="15.90625" style="27" customWidth="1"/>
    <col min="33" max="33" width="17.90625" style="27" customWidth="1"/>
    <col min="34" max="34" width="10.36328125" style="27" customWidth="1"/>
    <col min="35" max="16384" width="8.7265625" style="27"/>
  </cols>
  <sheetData>
    <row r="1" spans="1:34" ht="27.7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26"/>
      <c r="AB1" s="26"/>
      <c r="AC1" s="26"/>
    </row>
    <row r="2" spans="1:34" ht="27.75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34" ht="27.75">
      <c r="A3" s="51" t="s">
        <v>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5" spans="1:34">
      <c r="A5" s="47" t="s">
        <v>0</v>
      </c>
      <c r="B5" s="49" t="s">
        <v>25</v>
      </c>
      <c r="C5" s="47" t="s">
        <v>1</v>
      </c>
      <c r="D5" s="49" t="s">
        <v>24</v>
      </c>
      <c r="E5" s="49" t="s">
        <v>29</v>
      </c>
      <c r="F5" s="52" t="s">
        <v>14</v>
      </c>
      <c r="G5" s="53"/>
      <c r="H5" s="53"/>
      <c r="I5" s="53"/>
      <c r="J5" s="53"/>
      <c r="K5" s="53"/>
      <c r="L5" s="52" t="s">
        <v>15</v>
      </c>
      <c r="M5" s="53"/>
      <c r="N5" s="53"/>
      <c r="O5" s="53"/>
      <c r="P5" s="53"/>
      <c r="Q5" s="53"/>
      <c r="R5" s="52" t="s">
        <v>16</v>
      </c>
      <c r="S5" s="53"/>
      <c r="T5" s="53"/>
      <c r="U5" s="53"/>
      <c r="V5" s="53"/>
      <c r="W5" s="53"/>
      <c r="X5" s="54" t="s">
        <v>17</v>
      </c>
      <c r="Y5" s="54"/>
      <c r="Z5" s="54"/>
      <c r="AA5" s="54"/>
      <c r="AB5" s="54"/>
      <c r="AC5" s="54"/>
      <c r="AD5" s="56" t="s">
        <v>42</v>
      </c>
      <c r="AE5" s="56" t="s">
        <v>21</v>
      </c>
      <c r="AF5" s="56" t="s">
        <v>41</v>
      </c>
      <c r="AG5" s="60" t="s">
        <v>22</v>
      </c>
      <c r="AH5" s="40" t="s">
        <v>23</v>
      </c>
    </row>
    <row r="6" spans="1:34" s="11" customFormat="1" ht="76.5" customHeight="1">
      <c r="A6" s="48"/>
      <c r="B6" s="50"/>
      <c r="C6" s="48"/>
      <c r="D6" s="50"/>
      <c r="E6" s="50"/>
      <c r="F6" s="10" t="s">
        <v>2</v>
      </c>
      <c r="G6" s="10" t="s">
        <v>3</v>
      </c>
      <c r="H6" s="10" t="s">
        <v>4</v>
      </c>
      <c r="I6" s="10" t="s">
        <v>19</v>
      </c>
      <c r="J6" s="10" t="s">
        <v>30</v>
      </c>
      <c r="K6" s="10" t="s">
        <v>31</v>
      </c>
      <c r="L6" s="10" t="s">
        <v>5</v>
      </c>
      <c r="M6" s="10" t="s">
        <v>6</v>
      </c>
      <c r="N6" s="10" t="s">
        <v>7</v>
      </c>
      <c r="O6" s="10" t="s">
        <v>19</v>
      </c>
      <c r="P6" s="10" t="s">
        <v>30</v>
      </c>
      <c r="Q6" s="10" t="s">
        <v>31</v>
      </c>
      <c r="R6" s="10" t="s">
        <v>8</v>
      </c>
      <c r="S6" s="10" t="s">
        <v>9</v>
      </c>
      <c r="T6" s="10" t="s">
        <v>10</v>
      </c>
      <c r="U6" s="10" t="s">
        <v>19</v>
      </c>
      <c r="V6" s="10" t="s">
        <v>30</v>
      </c>
      <c r="W6" s="10" t="s">
        <v>31</v>
      </c>
      <c r="X6" s="10" t="s">
        <v>11</v>
      </c>
      <c r="Y6" s="10" t="s">
        <v>12</v>
      </c>
      <c r="Z6" s="10" t="s">
        <v>13</v>
      </c>
      <c r="AA6" s="10" t="s">
        <v>19</v>
      </c>
      <c r="AB6" s="10" t="s">
        <v>30</v>
      </c>
      <c r="AC6" s="10" t="s">
        <v>31</v>
      </c>
      <c r="AD6" s="59"/>
      <c r="AE6" s="59"/>
      <c r="AF6" s="56"/>
      <c r="AG6" s="61"/>
      <c r="AH6" s="41"/>
    </row>
    <row r="7" spans="1:34" s="4" customFormat="1" ht="43.5">
      <c r="A7" s="1"/>
      <c r="B7" s="1"/>
      <c r="C7" s="20" t="s">
        <v>37</v>
      </c>
      <c r="D7" s="2">
        <v>400000</v>
      </c>
      <c r="E7" s="2" t="s">
        <v>27</v>
      </c>
      <c r="F7" s="2"/>
      <c r="G7" s="2">
        <v>400000</v>
      </c>
      <c r="H7" s="2"/>
      <c r="I7" s="15">
        <f>SUM(F7:H7)</f>
        <v>400000</v>
      </c>
      <c r="J7" s="29">
        <v>24777</v>
      </c>
      <c r="K7" s="29">
        <v>24806</v>
      </c>
      <c r="L7" s="2"/>
      <c r="M7" s="2"/>
      <c r="N7" s="2"/>
      <c r="O7" s="15"/>
      <c r="P7" s="2"/>
      <c r="Q7" s="2"/>
      <c r="R7" s="2"/>
      <c r="S7" s="2"/>
      <c r="T7" s="2"/>
      <c r="U7" s="15"/>
      <c r="V7" s="2"/>
      <c r="W7" s="2"/>
      <c r="X7" s="2"/>
      <c r="Y7" s="2"/>
      <c r="Z7" s="2"/>
      <c r="AA7" s="15"/>
      <c r="AB7" s="2"/>
      <c r="AC7" s="2"/>
      <c r="AD7" s="42" t="s">
        <v>40</v>
      </c>
      <c r="AE7" s="44" t="s">
        <v>45</v>
      </c>
      <c r="AF7" s="44" t="s">
        <v>38</v>
      </c>
      <c r="AG7" s="57" t="s">
        <v>39</v>
      </c>
      <c r="AH7" s="46" t="s">
        <v>50</v>
      </c>
    </row>
    <row r="8" spans="1:34" s="4" customFormat="1">
      <c r="A8" s="1"/>
      <c r="B8" s="1"/>
      <c r="C8" s="1"/>
      <c r="D8" s="2"/>
      <c r="E8" s="2" t="s">
        <v>28</v>
      </c>
      <c r="F8" s="2"/>
      <c r="G8" s="2">
        <v>400000</v>
      </c>
      <c r="H8" s="2"/>
      <c r="I8" s="15">
        <f t="shared" ref="I8:I17" si="0">SUM(F8:H8)</f>
        <v>400000</v>
      </c>
      <c r="J8" s="29">
        <v>24792</v>
      </c>
      <c r="K8" s="29">
        <v>24793</v>
      </c>
      <c r="L8" s="2"/>
      <c r="M8" s="2"/>
      <c r="N8" s="2"/>
      <c r="O8" s="15"/>
      <c r="P8" s="2"/>
      <c r="Q8" s="2"/>
      <c r="R8" s="2"/>
      <c r="S8" s="2"/>
      <c r="T8" s="2"/>
      <c r="U8" s="15"/>
      <c r="V8" s="2"/>
      <c r="W8" s="2"/>
      <c r="X8" s="2"/>
      <c r="Y8" s="2"/>
      <c r="Z8" s="2"/>
      <c r="AA8" s="15"/>
      <c r="AB8" s="2"/>
      <c r="AC8" s="2"/>
      <c r="AD8" s="43"/>
      <c r="AE8" s="45"/>
      <c r="AF8" s="45"/>
      <c r="AG8" s="58"/>
      <c r="AH8" s="39"/>
    </row>
    <row r="9" spans="1:34" s="4" customFormat="1" ht="48">
      <c r="A9" s="1"/>
      <c r="B9" s="1"/>
      <c r="C9" s="34" t="s">
        <v>18</v>
      </c>
      <c r="D9" s="2">
        <v>10000</v>
      </c>
      <c r="E9" s="2" t="s">
        <v>27</v>
      </c>
      <c r="F9" s="5"/>
      <c r="G9" s="6"/>
      <c r="H9" s="3">
        <v>10000</v>
      </c>
      <c r="I9" s="15">
        <f t="shared" si="0"/>
        <v>10000</v>
      </c>
      <c r="J9" s="22" t="s">
        <v>34</v>
      </c>
      <c r="K9" s="23">
        <v>24826</v>
      </c>
      <c r="L9" s="3"/>
      <c r="M9" s="3"/>
      <c r="N9" s="3"/>
      <c r="O9" s="12"/>
      <c r="P9" s="3"/>
      <c r="Q9" s="3"/>
      <c r="R9" s="3"/>
      <c r="S9" s="3"/>
      <c r="T9" s="3"/>
      <c r="U9" s="12"/>
      <c r="V9" s="3"/>
      <c r="W9" s="3"/>
      <c r="X9" s="3"/>
      <c r="Y9" s="3"/>
      <c r="Z9" s="2"/>
      <c r="AA9" s="15"/>
      <c r="AB9" s="3"/>
      <c r="AC9" s="3"/>
      <c r="AD9" s="34"/>
      <c r="AE9" s="34"/>
      <c r="AF9" s="17"/>
      <c r="AG9" s="34"/>
      <c r="AH9" s="34"/>
    </row>
    <row r="10" spans="1:34" s="4" customFormat="1">
      <c r="A10" s="1"/>
      <c r="B10" s="1"/>
      <c r="C10" s="35"/>
      <c r="D10" s="2"/>
      <c r="E10" s="2" t="s">
        <v>28</v>
      </c>
      <c r="F10" s="5"/>
      <c r="G10" s="6"/>
      <c r="H10" s="3">
        <v>10000</v>
      </c>
      <c r="I10" s="15">
        <f t="shared" si="0"/>
        <v>10000</v>
      </c>
      <c r="J10" s="23">
        <v>24821</v>
      </c>
      <c r="K10" s="23">
        <v>24821</v>
      </c>
      <c r="L10" s="3"/>
      <c r="M10" s="3"/>
      <c r="N10" s="3"/>
      <c r="O10" s="12"/>
      <c r="P10" s="3"/>
      <c r="Q10" s="3"/>
      <c r="R10" s="3"/>
      <c r="S10" s="3"/>
      <c r="T10" s="3"/>
      <c r="U10" s="12"/>
      <c r="V10" s="3"/>
      <c r="W10" s="3"/>
      <c r="X10" s="3"/>
      <c r="Y10" s="3"/>
      <c r="Z10" s="2"/>
      <c r="AA10" s="15"/>
      <c r="AB10" s="3"/>
      <c r="AC10" s="3"/>
      <c r="AD10" s="35"/>
      <c r="AE10" s="35"/>
      <c r="AF10" s="18"/>
      <c r="AG10" s="35"/>
      <c r="AH10" s="35"/>
    </row>
    <row r="11" spans="1:34" s="4" customFormat="1" ht="72">
      <c r="A11" s="1"/>
      <c r="B11" s="1"/>
      <c r="C11" s="38" t="s">
        <v>32</v>
      </c>
      <c r="D11" s="2">
        <v>120000</v>
      </c>
      <c r="E11" s="2" t="s">
        <v>27</v>
      </c>
      <c r="F11" s="1">
        <v>10000</v>
      </c>
      <c r="G11" s="1">
        <v>10000</v>
      </c>
      <c r="H11" s="1">
        <v>10000</v>
      </c>
      <c r="I11" s="15">
        <f t="shared" si="0"/>
        <v>30000</v>
      </c>
      <c r="J11" s="22" t="s">
        <v>33</v>
      </c>
      <c r="K11" s="22" t="s">
        <v>33</v>
      </c>
      <c r="L11" s="1">
        <v>10000</v>
      </c>
      <c r="M11" s="1">
        <v>10000</v>
      </c>
      <c r="N11" s="1">
        <v>10000</v>
      </c>
      <c r="O11" s="13"/>
      <c r="P11" s="3"/>
      <c r="Q11" s="3"/>
      <c r="R11" s="1">
        <v>10000</v>
      </c>
      <c r="S11" s="1">
        <v>10000</v>
      </c>
      <c r="T11" s="1">
        <v>10000</v>
      </c>
      <c r="U11" s="13"/>
      <c r="V11" s="3"/>
      <c r="W11" s="3"/>
      <c r="X11" s="1">
        <v>10000</v>
      </c>
      <c r="Y11" s="1">
        <v>10000</v>
      </c>
      <c r="Z11" s="1">
        <v>10000</v>
      </c>
      <c r="AA11" s="13"/>
      <c r="AB11" s="3"/>
      <c r="AC11" s="3"/>
      <c r="AD11" s="36" t="s">
        <v>47</v>
      </c>
      <c r="AE11" s="38" t="s">
        <v>46</v>
      </c>
      <c r="AF11" s="19" t="s">
        <v>48</v>
      </c>
      <c r="AG11" s="34" t="s">
        <v>49</v>
      </c>
      <c r="AH11" s="34" t="s">
        <v>49</v>
      </c>
    </row>
    <row r="12" spans="1:34" s="4" customFormat="1" ht="72">
      <c r="A12" s="1"/>
      <c r="B12" s="1"/>
      <c r="C12" s="39"/>
      <c r="D12" s="1"/>
      <c r="E12" s="2" t="s">
        <v>28</v>
      </c>
      <c r="F12" s="9">
        <v>8000</v>
      </c>
      <c r="G12" s="9">
        <v>9000</v>
      </c>
      <c r="H12" s="9">
        <v>9500</v>
      </c>
      <c r="I12" s="15">
        <f t="shared" si="0"/>
        <v>26500</v>
      </c>
      <c r="J12" s="22" t="s">
        <v>33</v>
      </c>
      <c r="K12" s="22" t="s">
        <v>33</v>
      </c>
      <c r="L12" s="1"/>
      <c r="M12" s="1"/>
      <c r="N12" s="1"/>
      <c r="O12" s="13"/>
      <c r="P12" s="1"/>
      <c r="Q12" s="1"/>
      <c r="R12" s="1"/>
      <c r="S12" s="1"/>
      <c r="T12" s="1"/>
      <c r="U12" s="13"/>
      <c r="V12" s="1"/>
      <c r="W12" s="1"/>
      <c r="X12" s="1"/>
      <c r="Y12" s="1"/>
      <c r="Z12" s="1"/>
      <c r="AA12" s="13"/>
      <c r="AB12" s="1"/>
      <c r="AC12" s="1"/>
      <c r="AD12" s="37"/>
      <c r="AE12" s="39"/>
      <c r="AF12" s="18"/>
      <c r="AG12" s="35"/>
      <c r="AH12" s="35"/>
    </row>
    <row r="13" spans="1:34" s="4" customFormat="1" ht="96">
      <c r="A13" s="1"/>
      <c r="B13" s="1"/>
      <c r="C13" s="46" t="s">
        <v>35</v>
      </c>
      <c r="D13" s="7">
        <v>4845900</v>
      </c>
      <c r="E13" s="2" t="s">
        <v>27</v>
      </c>
      <c r="F13" s="1"/>
      <c r="G13" s="1"/>
      <c r="H13" s="9">
        <v>2000000</v>
      </c>
      <c r="I13" s="15">
        <f t="shared" si="0"/>
        <v>2000000</v>
      </c>
      <c r="J13" s="24">
        <v>24746</v>
      </c>
      <c r="K13" s="24">
        <v>24837</v>
      </c>
      <c r="L13" s="9">
        <v>2845900</v>
      </c>
      <c r="M13" s="1"/>
      <c r="N13" s="1"/>
      <c r="O13" s="13"/>
      <c r="P13" s="8">
        <v>24838</v>
      </c>
      <c r="Q13" s="8">
        <v>24868</v>
      </c>
      <c r="R13" s="1"/>
      <c r="S13" s="1"/>
      <c r="T13" s="1"/>
      <c r="U13" s="13"/>
      <c r="V13" s="1"/>
      <c r="W13" s="1"/>
      <c r="X13" s="1"/>
      <c r="Y13" s="1"/>
      <c r="Z13" s="1"/>
      <c r="AA13" s="13"/>
      <c r="AB13" s="1"/>
      <c r="AC13" s="1"/>
      <c r="AD13" s="18" t="s">
        <v>43</v>
      </c>
      <c r="AE13" s="21" t="s">
        <v>44</v>
      </c>
      <c r="AF13" s="18"/>
      <c r="AG13" s="18"/>
      <c r="AH13" s="18"/>
    </row>
    <row r="14" spans="1:34" s="4" customFormat="1">
      <c r="A14" s="1"/>
      <c r="B14" s="1"/>
      <c r="C14" s="55"/>
      <c r="D14" s="1"/>
      <c r="E14" s="2" t="s">
        <v>28</v>
      </c>
      <c r="F14" s="1"/>
      <c r="G14" s="16">
        <f>SUM(G8:G12)</f>
        <v>419000</v>
      </c>
      <c r="H14" s="9">
        <v>2000000</v>
      </c>
      <c r="I14" s="15">
        <f t="shared" si="0"/>
        <v>2419000</v>
      </c>
      <c r="J14" s="25">
        <v>24746</v>
      </c>
      <c r="K14" s="25">
        <v>24837</v>
      </c>
      <c r="L14" s="9">
        <v>2845900</v>
      </c>
      <c r="M14" s="1"/>
      <c r="O14" s="14"/>
      <c r="P14" s="8">
        <v>24838</v>
      </c>
      <c r="Q14" s="8">
        <v>24857</v>
      </c>
      <c r="R14" s="1"/>
      <c r="S14" s="1"/>
      <c r="T14" s="1"/>
      <c r="U14" s="13"/>
      <c r="V14" s="1"/>
      <c r="W14" s="1"/>
      <c r="X14" s="1"/>
      <c r="Y14" s="1"/>
      <c r="Z14" s="1"/>
      <c r="AA14" s="13"/>
      <c r="AB14" s="1"/>
      <c r="AC14" s="1"/>
      <c r="AD14" s="1"/>
      <c r="AE14" s="1"/>
      <c r="AF14" s="1"/>
      <c r="AG14" s="1"/>
      <c r="AH14" s="1"/>
    </row>
    <row r="15" spans="1:34" s="4" customFormat="1">
      <c r="A15" s="1"/>
      <c r="B15" s="1"/>
      <c r="C15" s="1"/>
      <c r="D15" s="1"/>
      <c r="E15" s="2"/>
      <c r="F15" s="1"/>
      <c r="G15" s="1"/>
      <c r="H15" s="1"/>
      <c r="I15" s="15">
        <f t="shared" si="0"/>
        <v>0</v>
      </c>
      <c r="J15" s="30"/>
      <c r="K15" s="30"/>
      <c r="L15" s="1"/>
      <c r="M15" s="1"/>
      <c r="N15" s="1"/>
      <c r="O15" s="13"/>
      <c r="P15" s="1"/>
      <c r="Q15" s="1"/>
      <c r="R15" s="1"/>
      <c r="S15" s="1"/>
      <c r="T15" s="1"/>
      <c r="U15" s="13"/>
      <c r="V15" s="1"/>
      <c r="W15" s="1"/>
      <c r="X15" s="1"/>
      <c r="Y15" s="1"/>
      <c r="Z15" s="1"/>
      <c r="AA15" s="13"/>
      <c r="AB15" s="1"/>
      <c r="AC15" s="1"/>
      <c r="AD15" s="1"/>
      <c r="AE15" s="1"/>
      <c r="AF15" s="1"/>
      <c r="AG15" s="1"/>
      <c r="AH15" s="1"/>
    </row>
    <row r="16" spans="1:34" s="4" customFormat="1">
      <c r="A16" s="1"/>
      <c r="B16" s="1"/>
      <c r="C16" s="31" t="s">
        <v>19</v>
      </c>
      <c r="D16" s="16">
        <f>SUM(D7:D14)</f>
        <v>5375900</v>
      </c>
      <c r="E16" s="16" t="s">
        <v>27</v>
      </c>
      <c r="F16" s="16"/>
      <c r="G16" s="16"/>
      <c r="H16" s="16"/>
      <c r="I16" s="16">
        <f>SUM(I7:I14)</f>
        <v>5295500</v>
      </c>
      <c r="J16" s="31"/>
      <c r="K16" s="31"/>
      <c r="L16" s="13">
        <f t="shared" ref="L16:T16" si="1">SUM(L7:L14)</f>
        <v>5701800</v>
      </c>
      <c r="M16" s="13">
        <f t="shared" si="1"/>
        <v>10000</v>
      </c>
      <c r="N16" s="13">
        <f t="shared" si="1"/>
        <v>10000</v>
      </c>
      <c r="O16" s="13"/>
      <c r="P16" s="13"/>
      <c r="Q16" s="13"/>
      <c r="R16" s="13">
        <f t="shared" si="1"/>
        <v>10000</v>
      </c>
      <c r="S16" s="13">
        <f t="shared" si="1"/>
        <v>10000</v>
      </c>
      <c r="T16" s="13">
        <f t="shared" si="1"/>
        <v>10000</v>
      </c>
      <c r="U16" s="13"/>
      <c r="V16" s="13"/>
      <c r="W16" s="13"/>
      <c r="X16" s="32">
        <f ca="1">SUM(X8:X16)</f>
        <v>10000</v>
      </c>
      <c r="Y16" s="13"/>
      <c r="Z16" s="13"/>
      <c r="AA16" s="13"/>
      <c r="AB16" s="13"/>
      <c r="AC16" s="13"/>
      <c r="AD16" s="1"/>
      <c r="AE16" s="1"/>
      <c r="AF16" s="1"/>
      <c r="AG16" s="1"/>
      <c r="AH16" s="1"/>
    </row>
    <row r="17" spans="3:34" s="4" customFormat="1">
      <c r="C17" s="33"/>
      <c r="D17" s="32"/>
      <c r="E17" s="14" t="s">
        <v>28</v>
      </c>
      <c r="F17" s="16">
        <f>SUBTOTAL(9,F16)</f>
        <v>0</v>
      </c>
      <c r="G17" s="16"/>
      <c r="H17" s="16"/>
      <c r="I17" s="15">
        <f t="shared" si="0"/>
        <v>0</v>
      </c>
      <c r="J17" s="31"/>
      <c r="K17" s="31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"/>
      <c r="AE17" s="1"/>
      <c r="AF17" s="1"/>
      <c r="AG17" s="1"/>
      <c r="AH17" s="1"/>
    </row>
  </sheetData>
  <mergeCells count="33">
    <mergeCell ref="C9:C10"/>
    <mergeCell ref="C11:C12"/>
    <mergeCell ref="C13:C14"/>
    <mergeCell ref="AF5:AF6"/>
    <mergeCell ref="AG7:AG8"/>
    <mergeCell ref="AD5:AD6"/>
    <mergeCell ref="AE5:AE6"/>
    <mergeCell ref="AG5:AG6"/>
    <mergeCell ref="AD9:AD10"/>
    <mergeCell ref="AE9:AE10"/>
    <mergeCell ref="AG9:AG10"/>
    <mergeCell ref="A5:A6"/>
    <mergeCell ref="C5:C6"/>
    <mergeCell ref="D5:D6"/>
    <mergeCell ref="A1:Z1"/>
    <mergeCell ref="A2:AC2"/>
    <mergeCell ref="A3:AC3"/>
    <mergeCell ref="E5:E6"/>
    <mergeCell ref="B5:B6"/>
    <mergeCell ref="F5:K5"/>
    <mergeCell ref="X5:AC5"/>
    <mergeCell ref="R5:W5"/>
    <mergeCell ref="L5:Q5"/>
    <mergeCell ref="AH5:AH6"/>
    <mergeCell ref="AD7:AD8"/>
    <mergeCell ref="AE7:AE8"/>
    <mergeCell ref="AF7:AF8"/>
    <mergeCell ref="AH7:AH8"/>
    <mergeCell ref="AH9:AH10"/>
    <mergeCell ref="AD11:AD12"/>
    <mergeCell ref="AE11:AE12"/>
    <mergeCell ref="AG11:AG12"/>
    <mergeCell ref="AH11:A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ตย.แผน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Jirapuch Wongtha</dc:creator>
  <cp:lastModifiedBy>User_PC</cp:lastModifiedBy>
  <dcterms:created xsi:type="dcterms:W3CDTF">2025-01-15T03:37:23Z</dcterms:created>
  <dcterms:modified xsi:type="dcterms:W3CDTF">2025-01-22T02:47:13Z</dcterms:modified>
</cp:coreProperties>
</file>