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CIT_PLCPL\OneDrive - Rajamangala University of Technology Lanna\00 SKAP 13072561\SK3 งานติดตามและประเมินผล\2563-แบบรายงานผล\2563-ติดตาม (ครั้งที่ 2)\"/>
    </mc:Choice>
  </mc:AlternateContent>
  <bookViews>
    <workbookView xWindow="0" yWindow="0" windowWidth="20490" windowHeight="7650" activeTab="2"/>
  </bookViews>
  <sheets>
    <sheet name="1.วิศวฯ (แผ่นดิน)" sheetId="1" r:id="rId1"/>
    <sheet name="2.วิศวฯ (รายได้)" sheetId="2" r:id="rId2"/>
    <sheet name="3.วิศวฯ (กันเหลื่อมปี)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8" i="2" l="1"/>
  <c r="G20" i="2"/>
  <c r="G18" i="2"/>
  <c r="G17" i="2"/>
  <c r="G12" i="3" l="1"/>
  <c r="G11" i="3"/>
  <c r="G10" i="3"/>
  <c r="G9" i="3"/>
  <c r="G7" i="3"/>
  <c r="G7" i="2" l="1"/>
  <c r="G22" i="1"/>
  <c r="G23" i="1"/>
  <c r="G13" i="1"/>
  <c r="G14" i="1"/>
  <c r="G15" i="1"/>
  <c r="G16" i="1"/>
  <c r="G17" i="1"/>
  <c r="G18" i="1"/>
  <c r="G19" i="1"/>
  <c r="G6" i="2" l="1"/>
  <c r="G13" i="2"/>
  <c r="G16" i="2"/>
  <c r="G10" i="2"/>
  <c r="G15" i="2"/>
  <c r="G12" i="2"/>
  <c r="G11" i="2"/>
  <c r="G14" i="2"/>
  <c r="G9" i="2"/>
  <c r="G7" i="1"/>
  <c r="G8" i="1"/>
  <c r="G9" i="1"/>
  <c r="G10" i="1"/>
  <c r="G11" i="1"/>
  <c r="G12" i="1"/>
  <c r="G20" i="1"/>
  <c r="G21" i="1"/>
  <c r="G6" i="1"/>
</calcChain>
</file>

<file path=xl/comments1.xml><?xml version="1.0" encoding="utf-8"?>
<comments xmlns="http://schemas.openxmlformats.org/spreadsheetml/2006/main">
  <authors>
    <author>ARCIT_PLCPL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ให้ระบุจำนวนวัตถุประสงค์ของโครงการ ทั้งที่บรรลุ และไม่บรรลุ เช่น 
- บรรลุ 2 ข้อ ไม่บรรลุ 1 ข้อ
- บรรลุทั้ง 3 ข้อ</t>
        </r>
      </text>
    </comment>
    <comment ref="I6" authorId="0" shapeId="0">
      <text>
        <r>
          <rPr>
            <b/>
            <u/>
            <sz val="9"/>
            <color indexed="81"/>
            <rFont val="Tahoma"/>
            <family val="2"/>
          </rPr>
          <t xml:space="preserve">จำนวนวัตถุประสงค์ที่บรรลุ X 100
</t>
        </r>
        <r>
          <rPr>
            <b/>
            <sz val="9"/>
            <color indexed="81"/>
            <rFont val="Tahoma"/>
            <family val="2"/>
          </rPr>
          <t>จำนวนวัตถุประสงค์ทั้งหมด</t>
        </r>
      </text>
    </comment>
  </commentList>
</comments>
</file>

<file path=xl/comments2.xml><?xml version="1.0" encoding="utf-8"?>
<comments xmlns="http://schemas.openxmlformats.org/spreadsheetml/2006/main">
  <authors>
    <author>ARCIT_PLCPL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ให้ระบุจำนวนวัตถุประสงค์ของโครงการ ทั้งที่บรรลุ และไม่บรรลุ เช่น 
- บรรลุ 2 ข้อ ไม่บรรลุ 1 ข้อ
- บรรลุทั้ง 3 ข้อ</t>
        </r>
      </text>
    </comment>
    <comment ref="I6" authorId="0" shapeId="0">
      <text>
        <r>
          <rPr>
            <b/>
            <u/>
            <sz val="9"/>
            <color indexed="81"/>
            <rFont val="Tahoma"/>
            <family val="2"/>
          </rPr>
          <t xml:space="preserve">จำนวนวัตถุประสงค์ที่บรรลุ X 100
</t>
        </r>
        <r>
          <rPr>
            <b/>
            <sz val="9"/>
            <color indexed="81"/>
            <rFont val="Tahoma"/>
            <family val="2"/>
          </rPr>
          <t>จำนวนวัตถุประสงค์ทั้งหมด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ให้ระบุจำนวนวัตถุประสงค์ของโครงการ ทั้งที่บรรลุ และไม่บรรลุ เช่น 
- บรรลุ 2 ข้อ ไม่บรรลุ 1 ข้อ
- บรรลุทั้ง 3 ข้อ</t>
        </r>
      </text>
    </comment>
    <comment ref="I9" authorId="0" shapeId="0">
      <text>
        <r>
          <rPr>
            <b/>
            <u/>
            <sz val="9"/>
            <color indexed="81"/>
            <rFont val="Tahoma"/>
            <family val="2"/>
          </rPr>
          <t xml:space="preserve">จำนวนวัตถุประสงค์ที่บรรลุ X 100
</t>
        </r>
        <r>
          <rPr>
            <b/>
            <sz val="9"/>
            <color indexed="81"/>
            <rFont val="Tahoma"/>
            <family val="2"/>
          </rPr>
          <t>จำนวนวัตถุประสงค์ทั้งหมด</t>
        </r>
      </text>
    </comment>
  </commentList>
</comments>
</file>

<file path=xl/comments3.xml><?xml version="1.0" encoding="utf-8"?>
<comments xmlns="http://schemas.openxmlformats.org/spreadsheetml/2006/main">
  <authors>
    <author>ARCIT_PLCPL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ให้ระบุจำนวนวัตถุประสงค์ของโครงการ ทั้งที่บรรลุ และไม่บรรลุ เช่น 
- บรรลุ 2 ข้อ ไม่บรรลุ 1 ข้อ
- บรรลุทั้ง 3 ข้อ</t>
        </r>
      </text>
    </comment>
    <comment ref="I7" authorId="0" shapeId="0">
      <text>
        <r>
          <rPr>
            <b/>
            <u/>
            <sz val="9"/>
            <color indexed="81"/>
            <rFont val="Tahoma"/>
            <family val="2"/>
          </rPr>
          <t xml:space="preserve">จำนวนวัตถุประสงค์ที่บรรลุ X 100
</t>
        </r>
        <r>
          <rPr>
            <b/>
            <sz val="9"/>
            <color indexed="81"/>
            <rFont val="Tahoma"/>
            <family val="2"/>
          </rPr>
          <t>จำนวนวัตถุประสงค์ทั้งหมด</t>
        </r>
      </text>
    </comment>
  </commentList>
</comments>
</file>

<file path=xl/sharedStrings.xml><?xml version="1.0" encoding="utf-8"?>
<sst xmlns="http://schemas.openxmlformats.org/spreadsheetml/2006/main" count="165" uniqueCount="107">
  <si>
    <t>แบบรายงานผลการดำเนินงานโครงการตามแผนปฏิบัติราชการประจำปี และที่ได้รับโอนจัดสรรในภายหลัง</t>
  </si>
  <si>
    <t>ประจำปีงบประมาณ พ.ศ. 2563 มหาวิทยาลัยเทคโนโลยีราชมงคลล้านนาพิษณุโลก</t>
  </si>
  <si>
    <t>ที่</t>
  </si>
  <si>
    <t>รหัสงบประมาณ</t>
  </si>
  <si>
    <t>รหัสโครงการ</t>
  </si>
  <si>
    <t>ชื่อโครงการ</t>
  </si>
  <si>
    <t>งบประมาณ</t>
  </si>
  <si>
    <t>จัดสรร</t>
  </si>
  <si>
    <t>เบิกจ่าย</t>
  </si>
  <si>
    <t>คงเหลือ</t>
  </si>
  <si>
    <t>การบรรลุวัตถุประสงค์</t>
  </si>
  <si>
    <t>ผล</t>
  </si>
  <si>
    <t>ร้อยละ</t>
  </si>
  <si>
    <t>ผลการดำเนินงาน</t>
  </si>
  <si>
    <t>ผลผลิต</t>
  </si>
  <si>
    <t>ผลลัพธ์</t>
  </si>
  <si>
    <t>แหล่งงบประมาณ : 1000 แผ่นดิน          หน่วยงาน : คณะวิศวกรรมศาสตร์</t>
  </si>
  <si>
    <t>แหล่งงบประมาณ : 2000 เงินรายได้          หน่วยงาน : คณะวิศวกรรมศาสตร์</t>
  </si>
  <si>
    <t>8136</t>
  </si>
  <si>
    <t>8H00</t>
  </si>
  <si>
    <t>8F00</t>
  </si>
  <si>
    <t>76317230000081363900</t>
  </si>
  <si>
    <t>พิษณุโลก-งปม.วิทย์ โครงการจัดการเรียนการสอนสาขาศิลปศาสตร์ สำหรับนักศึกษาคณะวิศวกรรมศาสตร์</t>
  </si>
  <si>
    <t>76317230000081364000</t>
  </si>
  <si>
    <t>พิษณุโลก-งปม.วิทย์ โครงการจัดการเรียนการสอนกลุ่มวิทยาศาสตร์และคณิตศาสตร์ (นักศึกษาคณะวิศวกรรมศาสตร์ ปริญญาตรี)</t>
  </si>
  <si>
    <t>76317230000081364100</t>
  </si>
  <si>
    <t>พิษณุโลก-งปม.วิทย์ โครงการจัดการเรียนการสอนกลุ่มวิทยาศาสตร์และคณิตศาสตร์ (นักศึกษาคณะวิศวกรรมศาสตร์ ปวส.)</t>
  </si>
  <si>
    <t>76317230000081364200</t>
  </si>
  <si>
    <t>พิษณุโลก-งปม.วิทย์ โครงการจัดการเรียนการสอน หลักสูตร ค.อ.บ.วิศวกรรมเครื่องกล ภาคเรียนที่ 2 ปีการศึกษา 2562</t>
  </si>
  <si>
    <t>76317230000081364300</t>
  </si>
  <si>
    <t>พิษณุโลก-งปม.วิทย์ โครงการจัดการเรียนการสอน หลักสูตร ค.อ.บ.วิศวกรรมไฟฟ้า ภาคเรียนที่ 2 ปีการศึกษา 2562</t>
  </si>
  <si>
    <t>76317230000081364400</t>
  </si>
  <si>
    <t>พิษณุโลก-งปม.วิทย์ โครงการจัดการเรียนการสอน หลักสูตร ค.อ.บ.วิศวกรรมอุตสาหการ ภาคเรียนที่ 2 ปีการศึกษา 2562</t>
  </si>
  <si>
    <t>76317230000081364500</t>
  </si>
  <si>
    <t>พิษณุโลก-งปม.วิทย์ โครงการจัดการเรียนการสอน หลักสูตร ปวส.สาขาวิชาช่างยนต์ ภาคเรียนที่ 2 ปีการศึกษา 2562</t>
  </si>
  <si>
    <t>7631723000008H005100</t>
  </si>
  <si>
    <t>พิษณุโลก-งปม.โครงการขยายผลการจัดการศึกษาและวิจัยร่วมระหว่าง มทร.ล้านนา พิษณุโลกและวิทยาลัยเทคโนโลยีไทย-ไต้หวัน</t>
  </si>
  <si>
    <t>7631723000008F006100</t>
  </si>
  <si>
    <t>พิษณุโลก-งปม.เงินอุดหนุน (อ.เดือนแรม แพ่งเกี่ยว) โครงการการพัฒนาระบบเปลี่ยนถ่ายน้ำและให้อาหารปลากัดประสิทธิภาพสูง</t>
  </si>
  <si>
    <t>7631723000008F006161</t>
  </si>
  <si>
    <t>7631723000008F006200</t>
  </si>
  <si>
    <t>พิษณุโลก-งปม.เงินอุดหนุน (อ.บุญฤทธิ์ วังงอน) โครงการการพัฒนาระบบลดอุณหภูมิภายในโรงเรือนเพาะปลูกผักอินทรีย์ด้วยเทคโนโลยีระบบ Evaporative Cooling</t>
  </si>
  <si>
    <t>76317230000081366800</t>
  </si>
  <si>
    <t>พิษณุโลก-งปม. โครงการพัฒนาการจัดการเรียนการสอนภายใต้มาตรการป้องกันไวรัสโคโรน่า (COVID-19)</t>
  </si>
  <si>
    <t>76317230000081368300</t>
  </si>
  <si>
    <t>พิษณุโลก-งปม. โครงการจัดการเรียนการสอนคณะบริหารธุรกิจและศิลปศาสตร์สำหรับนักศึกษาคณะวิศวกรรมศาสตร์ ประจำภาคเรียน 1/2563</t>
  </si>
  <si>
    <t>76317230000081368400</t>
  </si>
  <si>
    <t>พิษณุโลก-งปม. โครงการจัดการเรียนการสอน หลักสูตร ค.อ.บ.วิศวกรรมเครื่องกล ภาคเรียนที่ 1 ปีการศึกษา 2563</t>
  </si>
  <si>
    <t>76317230000081368500</t>
  </si>
  <si>
    <t>พิษณุโลก-งปม. โครงการจัดการเรียนการสอน หลักสูตร ค.อ.บ.วิศวกรรมไฟฟ้า ภาคเรียนที่ 1 ปีการศึกษา 2563</t>
  </si>
  <si>
    <t>76317230000081368600</t>
  </si>
  <si>
    <t>พิษณุโลก-งปม. โครงการจัดการเรียนการสอน หลักสูตร ค.อ.บ.วิศวกรรมอุตสาหการ ภาคเรียนที่ 1 ปีการศึกษา 2563</t>
  </si>
  <si>
    <t>76317230000081368700</t>
  </si>
  <si>
    <t>พิษณุโลก-งปม. โครงการจัดการเรียนการสอน หลักสูตร ปวส.สาขาวิชาช่างยนต์ ภาคเรียนที่ 1 ปีการศึกษา 2563</t>
  </si>
  <si>
    <t>76317230000081368800</t>
  </si>
  <si>
    <t>พิษณุโลก-งปม. โครงการฝึกทักษะเพื่อเสริมศักยภาพนักศึกษาคณะวิศวกรรมศาสตร์ ประจำปีงบประมาณ 2563</t>
  </si>
  <si>
    <t>2120</t>
  </si>
  <si>
    <t>4770</t>
  </si>
  <si>
    <t>76327230000021200200</t>
  </si>
  <si>
    <t>76327230000073030300</t>
  </si>
  <si>
    <t>พิษณุโลก-ผปย.ค่าตอบแทนผู้ปฏิบัติงานให้ราชการ (จ้างอาจารย์พิเศษ) ดร.ภาวิดา มหาวงศ์</t>
  </si>
  <si>
    <t>พิษณุโลก-ผปย.โครงการการจัดการศึกษาแบบบูรณาการการเรียนรู้ร่วมการทำงาน (Wil) ร่วมกับบริษัทสยามมิชลิน จำกัด และขออนุมัติงบประมาณรายได้ของโครงการ 2-2562</t>
  </si>
  <si>
    <t>5200</t>
  </si>
  <si>
    <t>76327230000052002200</t>
  </si>
  <si>
    <t>พิษณุโลก-ผปย.โครงการแข่งขันวิชาการ Teaching Academy 2020 9th</t>
  </si>
  <si>
    <t>76327230000052002400</t>
  </si>
  <si>
    <t>พิษณุโลก-ผปย.โครงการแข่งขันราชมงคลวิชาการวิศวกรรมระดับชาติ ครั้งที่ 12 (10-16 กพ 63 จ้างเหมารถ 14,000 บาท)</t>
  </si>
  <si>
    <t>76327230000073032900</t>
  </si>
  <si>
    <t>พิษณุโลก-ผปย.โครงการ Michelin Talent Academy ประจำปีงบประมาณ พ.ศ. 2563 (ภาคเรียนที่ 3)</t>
  </si>
  <si>
    <t>76327230000047703700</t>
  </si>
  <si>
    <t>พิษณุโลก-ผปย. ทุนสนับสนุนโครงการวิจัย Hands-On (ว่าที่ ร.ต.ดร.ณัฐพงษ์ แกมทับทิม) เครื่องกลั่นเอทานอลโดยใช้คลื่นไมโครเวฟ</t>
  </si>
  <si>
    <t>7303</t>
  </si>
  <si>
    <t>76327230000073034800</t>
  </si>
  <si>
    <t>พิษณุโลก-ผปย. โครงกร Michelin Talent Academy ภาคเรียนที่ 1/2563</t>
  </si>
  <si>
    <t>76327230000052005100</t>
  </si>
  <si>
    <t>พิษณุโลก-ผปย.วิทย์ โครงการแข่งขันทักษะการสร้างสื่อและนวัตกรรมด้านครุศาสตร์อุตสาหกรรม (อ.ศุภชัย ชุมนุมวัฒน์)</t>
  </si>
  <si>
    <t>5E00</t>
  </si>
  <si>
    <t>7632723000005E000300</t>
  </si>
  <si>
    <t>พิษณุโลก-ผปย.โครงการนิเทศนักศึกษาฝึกประสบการณ์วิชาครู ภาคเรียนที่ 2/2562</t>
  </si>
  <si>
    <t>7632723000005E001100</t>
  </si>
  <si>
    <t>พิษณุโลก-ผปย.โครงการปฐมนิเทศนักศึกษาก่อนปฏิบัติประสบการณ์วิชาชีพครู ประจำปีการศึกษา 2563</t>
  </si>
  <si>
    <r>
      <rPr>
        <u/>
        <sz val="16"/>
        <color rgb="FFFF0000"/>
        <rFont val="TH SarabunPSK"/>
        <family val="2"/>
      </rPr>
      <t>ตัวอย่างที่ 1</t>
    </r>
    <r>
      <rPr>
        <sz val="16"/>
        <color rgb="FFFF0000"/>
        <rFont val="TH SarabunPSK"/>
        <family val="2"/>
      </rPr>
      <t xml:space="preserve"> บรรลุ 2 ข้อ ไม่บรรลุ 1 ข้อ
</t>
    </r>
    <r>
      <rPr>
        <u/>
        <sz val="16"/>
        <color rgb="FFFF0000"/>
        <rFont val="TH SarabunPSK"/>
        <family val="2"/>
      </rPr>
      <t>ตัวอย่างที่ 2</t>
    </r>
    <r>
      <rPr>
        <sz val="16"/>
        <color rgb="FFFF0000"/>
        <rFont val="TH SarabunPSK"/>
        <family val="2"/>
      </rPr>
      <t xml:space="preserve"> บรรลุทั้ง 3 ข้อ</t>
    </r>
  </si>
  <si>
    <t>66.66
100</t>
  </si>
  <si>
    <t>แหล่งงบประมาณ : กันเหลื่อมปี          หน่วยงาน : คณะวิศวกรรมศาสตร์</t>
  </si>
  <si>
    <t>งบประมาณเงินรายได้</t>
  </si>
  <si>
    <t>งบประมาณแผ่นดิน</t>
  </si>
  <si>
    <t>76327230000073030400</t>
  </si>
  <si>
    <t>พิษณุโลก-ผปย.โครงการจัดการศึกษาแบบบูรณาการการเรียนรู้ร่วมการทำงาน (Work Integrated Learning : Wil) ร่วมกับบริษัทสยามมิชลิน จำกัด (1-2562)</t>
  </si>
  <si>
    <t>7631723000005D000100</t>
  </si>
  <si>
    <t>พิษณุโลก-งปม.กันเหลื่อมปี โครงการต้นแบบการจัดการศึกษาวิชาชีพต่อเนื่องด้านอุตสาหกรรมที่เชื่อมโยงระหว่างอาชีวศึกษาและอุดมศึกษาวิชาชีพ กรณีศึกษาโรงเรียนในโรงงาน BDI (ค่าวัสดุ)</t>
  </si>
  <si>
    <t>7631723000005D000200</t>
  </si>
  <si>
    <t>พิษณุโลก-งปม.กันเหลื่อมปี โครงการพัฒนาหลักสูตรและการสอนบัณฑิตพันธุ์ใหม่เพื่อผลิตครู WiL และนักวิจัยอุตสาหกรรม (ค่าวัสดุ)</t>
  </si>
  <si>
    <t>5D00</t>
  </si>
  <si>
    <t>76317230600241090200</t>
  </si>
  <si>
    <t>แผนงานวิจัย การพัฒนาสูตรและกระบวนการผลิตอาหารสัตว์ในระบบโซ่อุปทานของการผลิตกวางเชิงพาณิชย์และผลกระทบ</t>
  </si>
  <si>
    <t>76327230000052006300</t>
  </si>
  <si>
    <t>พิษณุโลก-ผปย. โครงการพัฒนาทักษะครูช่างอุตสาหกรรมในศตวรรษที่ 21 ด้านการควบคุมหุ่นยนต์เชื่อมอุตสาหกรรม</t>
  </si>
  <si>
    <t>7205</t>
  </si>
  <si>
    <t>76327230000072056700</t>
  </si>
  <si>
    <t>พิษณุโลก-ผปย. โครงการเตรียมความพร้อมนักศึกษาใหม่ ปีการศึกษา 2563 คณะวิศวกรรมศาสตร์ มทร.ล้านนา พิษณุโลก</t>
  </si>
  <si>
    <t>7203</t>
  </si>
  <si>
    <t>76327230000072030900</t>
  </si>
  <si>
    <t>พิษณุโลก-ผปย.เงินรับฝาก โครงการพัฒนาคุณภาพการศึกษาและพัฒนาท้องถิ่นโดยมีสถาบันอุดมศึกษาเป็นพี่เลี้ยง เครือข่ายอุดมศึกษาภาคเหนือตอนล่าง ประจำปีงบประมาณ พ.ศ. 2563 (ดร.เอกรัฐ)</t>
  </si>
  <si>
    <t>7632723000005E001200</t>
  </si>
  <si>
    <t>พิษณุโลก-ผปย.โครงการนิเทศนักศึกษาฝึกประสบการ์วิชาชีพครู ภาคเรียนที่ 1/2563</t>
  </si>
  <si>
    <t>76327230000021207500</t>
  </si>
  <si>
    <t>พิษณุโลก-ผปย.ค่าตอบแทนผู้ปฏิบัติงานให้ราชการ (จ้างอาจารย์พิเศษ) ราย ว่าที่รต.ณัฐพงษ์ แกมทับทิม วันที่ 8-30 ก.ย.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</si>
</sst>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16"/>
      <color rgb="FF0000FF"/>
      <name val="TH SarabunPSK"/>
      <family val="2"/>
    </font>
    <font>
      <sz val="16"/>
      <color rgb="FFFF0000"/>
      <name val="TH SarabunPSK"/>
      <family val="2"/>
    </font>
    <font>
      <u/>
      <sz val="16"/>
      <color rgb="FFFF0000"/>
      <name val="TH SarabunPSK"/>
      <family val="2"/>
    </font>
    <font>
      <b/>
      <u/>
      <sz val="16"/>
      <color rgb="FF0000FF"/>
      <name val="TH SarabunPSK"/>
      <family val="2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43" fontId="2" fillId="0" borderId="0" xfId="1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43" fontId="2" fillId="0" borderId="1" xfId="1" applyFont="1" applyBorder="1" applyAlignment="1">
      <alignment vertical="top"/>
    </xf>
    <xf numFmtId="43" fontId="3" fillId="2" borderId="1" xfId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43" fontId="3" fillId="2" borderId="1" xfId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9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43" fontId="3" fillId="3" borderId="4" xfId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43" fontId="7" fillId="0" borderId="1" xfId="1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43" fontId="3" fillId="2" borderId="1" xfId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43" fontId="10" fillId="0" borderId="1" xfId="1" applyFont="1" applyBorder="1" applyAlignment="1">
      <alignment vertical="top"/>
    </xf>
    <xf numFmtId="0" fontId="10" fillId="4" borderId="1" xfId="0" applyFont="1" applyFill="1" applyBorder="1" applyAlignment="1">
      <alignment vertical="top"/>
    </xf>
    <xf numFmtId="0" fontId="10" fillId="0" borderId="0" xfId="0" applyFon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"/>
  <sheetViews>
    <sheetView workbookViewId="0">
      <selection activeCell="H6" sqref="H6:K23"/>
    </sheetView>
  </sheetViews>
  <sheetFormatPr defaultRowHeight="24"/>
  <cols>
    <col min="1" max="1" width="4" style="3" customWidth="1"/>
    <col min="2" max="2" width="10.5703125" style="3" customWidth="1"/>
    <col min="3" max="3" width="24.28515625" style="4" bestFit="1" customWidth="1"/>
    <col min="4" max="4" width="36.7109375" style="12" customWidth="1"/>
    <col min="5" max="5" width="12.42578125" style="5" bestFit="1" customWidth="1"/>
    <col min="6" max="6" width="8.7109375" style="5" bestFit="1" customWidth="1"/>
    <col min="7" max="7" width="12.42578125" style="5" bestFit="1" customWidth="1"/>
    <col min="8" max="9" width="12.140625" style="4" customWidth="1"/>
    <col min="10" max="11" width="30.28515625" style="4" customWidth="1"/>
    <col min="12" max="16384" width="9.140625" style="4"/>
  </cols>
  <sheetData>
    <row r="1" spans="1:11" s="1" customForma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s="1" customForma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s="1" customFormat="1">
      <c r="A3" s="27" t="s">
        <v>16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s="2" customFormat="1">
      <c r="A4" s="30" t="s">
        <v>2</v>
      </c>
      <c r="B4" s="31" t="s">
        <v>3</v>
      </c>
      <c r="C4" s="30" t="s">
        <v>4</v>
      </c>
      <c r="D4" s="31" t="s">
        <v>5</v>
      </c>
      <c r="E4" s="28" t="s">
        <v>6</v>
      </c>
      <c r="F4" s="28"/>
      <c r="G4" s="28"/>
      <c r="H4" s="29" t="s">
        <v>10</v>
      </c>
      <c r="I4" s="29"/>
      <c r="J4" s="29" t="s">
        <v>13</v>
      </c>
      <c r="K4" s="29"/>
    </row>
    <row r="5" spans="1:11" s="2" customFormat="1">
      <c r="A5" s="30"/>
      <c r="B5" s="31"/>
      <c r="C5" s="30"/>
      <c r="D5" s="31"/>
      <c r="E5" s="9" t="s">
        <v>7</v>
      </c>
      <c r="F5" s="9" t="s">
        <v>8</v>
      </c>
      <c r="G5" s="9" t="s">
        <v>9</v>
      </c>
      <c r="H5" s="10" t="s">
        <v>11</v>
      </c>
      <c r="I5" s="10" t="s">
        <v>12</v>
      </c>
      <c r="J5" s="10" t="s">
        <v>14</v>
      </c>
      <c r="K5" s="10" t="s">
        <v>15</v>
      </c>
    </row>
    <row r="6" spans="1:11" ht="120" customHeight="1">
      <c r="A6" s="6">
        <v>1</v>
      </c>
      <c r="B6" s="6" t="s">
        <v>18</v>
      </c>
      <c r="C6" s="7" t="s">
        <v>21</v>
      </c>
      <c r="D6" s="11" t="s">
        <v>22</v>
      </c>
      <c r="E6" s="8">
        <v>8690</v>
      </c>
      <c r="F6" s="8"/>
      <c r="G6" s="8">
        <f>E6-F6</f>
        <v>8690</v>
      </c>
      <c r="H6" s="32" t="s">
        <v>81</v>
      </c>
      <c r="I6" s="33" t="s">
        <v>82</v>
      </c>
      <c r="J6" s="34"/>
      <c r="K6" s="34"/>
    </row>
    <row r="7" spans="1:11" ht="72">
      <c r="A7" s="6">
        <v>2</v>
      </c>
      <c r="B7" s="6" t="s">
        <v>18</v>
      </c>
      <c r="C7" s="7" t="s">
        <v>23</v>
      </c>
      <c r="D7" s="11" t="s">
        <v>24</v>
      </c>
      <c r="E7" s="8">
        <v>36470</v>
      </c>
      <c r="F7" s="8"/>
      <c r="G7" s="8">
        <f t="shared" ref="G7:G23" si="0">E7-F7</f>
        <v>36470</v>
      </c>
      <c r="H7" s="34"/>
      <c r="I7" s="34"/>
      <c r="J7" s="34"/>
      <c r="K7" s="34"/>
    </row>
    <row r="8" spans="1:11" ht="72">
      <c r="A8" s="6">
        <v>3</v>
      </c>
      <c r="B8" s="6" t="s">
        <v>18</v>
      </c>
      <c r="C8" s="7" t="s">
        <v>25</v>
      </c>
      <c r="D8" s="11" t="s">
        <v>26</v>
      </c>
      <c r="E8" s="8">
        <v>7000</v>
      </c>
      <c r="F8" s="8"/>
      <c r="G8" s="8">
        <f t="shared" si="0"/>
        <v>7000</v>
      </c>
      <c r="H8" s="34"/>
      <c r="I8" s="34"/>
      <c r="J8" s="34"/>
      <c r="K8" s="34"/>
    </row>
    <row r="9" spans="1:11" ht="72.75" customHeight="1">
      <c r="A9" s="6">
        <v>4</v>
      </c>
      <c r="B9" s="6" t="s">
        <v>18</v>
      </c>
      <c r="C9" s="7" t="s">
        <v>27</v>
      </c>
      <c r="D9" s="11" t="s">
        <v>28</v>
      </c>
      <c r="E9" s="8">
        <v>90143</v>
      </c>
      <c r="F9" s="8"/>
      <c r="G9" s="8">
        <f t="shared" si="0"/>
        <v>90143</v>
      </c>
      <c r="H9" s="34"/>
      <c r="I9" s="34"/>
      <c r="J9" s="34"/>
      <c r="K9" s="34"/>
    </row>
    <row r="10" spans="1:11" ht="72">
      <c r="A10" s="6">
        <v>5</v>
      </c>
      <c r="B10" s="6" t="s">
        <v>18</v>
      </c>
      <c r="C10" s="7" t="s">
        <v>29</v>
      </c>
      <c r="D10" s="11" t="s">
        <v>30</v>
      </c>
      <c r="E10" s="8">
        <v>99960</v>
      </c>
      <c r="F10" s="8"/>
      <c r="G10" s="8">
        <f t="shared" si="0"/>
        <v>99960</v>
      </c>
      <c r="H10" s="34"/>
      <c r="I10" s="34"/>
      <c r="J10" s="34"/>
      <c r="K10" s="34"/>
    </row>
    <row r="11" spans="1:11" ht="72">
      <c r="A11" s="6">
        <v>6</v>
      </c>
      <c r="B11" s="6" t="s">
        <v>18</v>
      </c>
      <c r="C11" s="7" t="s">
        <v>31</v>
      </c>
      <c r="D11" s="11" t="s">
        <v>32</v>
      </c>
      <c r="E11" s="8">
        <v>75862</v>
      </c>
      <c r="F11" s="8"/>
      <c r="G11" s="8">
        <f t="shared" si="0"/>
        <v>75862</v>
      </c>
      <c r="H11" s="34"/>
      <c r="I11" s="34"/>
      <c r="J11" s="34"/>
      <c r="K11" s="34"/>
    </row>
    <row r="12" spans="1:11" ht="72">
      <c r="A12" s="6">
        <v>7</v>
      </c>
      <c r="B12" s="6" t="s">
        <v>18</v>
      </c>
      <c r="C12" s="7" t="s">
        <v>33</v>
      </c>
      <c r="D12" s="11" t="s">
        <v>34</v>
      </c>
      <c r="E12" s="8">
        <v>41942.9</v>
      </c>
      <c r="F12" s="8"/>
      <c r="G12" s="8">
        <f t="shared" si="0"/>
        <v>41942.9</v>
      </c>
      <c r="H12" s="34"/>
      <c r="I12" s="34"/>
      <c r="J12" s="34"/>
      <c r="K12" s="34"/>
    </row>
    <row r="13" spans="1:11" ht="72">
      <c r="A13" s="6">
        <v>8</v>
      </c>
      <c r="B13" s="6" t="s">
        <v>18</v>
      </c>
      <c r="C13" s="7" t="s">
        <v>42</v>
      </c>
      <c r="D13" s="11" t="s">
        <v>43</v>
      </c>
      <c r="E13" s="8">
        <v>108181</v>
      </c>
      <c r="F13" s="8"/>
      <c r="G13" s="8">
        <f t="shared" ref="G13:G19" si="1">E13-F13</f>
        <v>108181</v>
      </c>
      <c r="H13" s="34"/>
      <c r="I13" s="34"/>
      <c r="J13" s="34"/>
      <c r="K13" s="34"/>
    </row>
    <row r="14" spans="1:11" ht="96">
      <c r="A14" s="6">
        <v>9</v>
      </c>
      <c r="B14" s="6" t="s">
        <v>18</v>
      </c>
      <c r="C14" s="7" t="s">
        <v>44</v>
      </c>
      <c r="D14" s="11" t="s">
        <v>45</v>
      </c>
      <c r="E14" s="8">
        <v>13045</v>
      </c>
      <c r="F14" s="8"/>
      <c r="G14" s="8">
        <f t="shared" si="1"/>
        <v>13045</v>
      </c>
      <c r="H14" s="34"/>
      <c r="I14" s="34"/>
      <c r="J14" s="34"/>
      <c r="K14" s="34"/>
    </row>
    <row r="15" spans="1:11" ht="72">
      <c r="A15" s="6">
        <v>10</v>
      </c>
      <c r="B15" s="6" t="s">
        <v>18</v>
      </c>
      <c r="C15" s="7" t="s">
        <v>46</v>
      </c>
      <c r="D15" s="11" t="s">
        <v>47</v>
      </c>
      <c r="E15" s="8">
        <v>90142</v>
      </c>
      <c r="F15" s="8"/>
      <c r="G15" s="8">
        <f t="shared" si="1"/>
        <v>90142</v>
      </c>
      <c r="H15" s="34"/>
      <c r="I15" s="34"/>
      <c r="J15" s="34"/>
      <c r="K15" s="34"/>
    </row>
    <row r="16" spans="1:11" ht="72">
      <c r="A16" s="6">
        <v>11</v>
      </c>
      <c r="B16" s="6" t="s">
        <v>18</v>
      </c>
      <c r="C16" s="7" t="s">
        <v>48</v>
      </c>
      <c r="D16" s="11" t="s">
        <v>49</v>
      </c>
      <c r="E16" s="8">
        <v>99960</v>
      </c>
      <c r="F16" s="8"/>
      <c r="G16" s="8">
        <f t="shared" si="1"/>
        <v>99960</v>
      </c>
      <c r="H16" s="34"/>
      <c r="I16" s="34"/>
      <c r="J16" s="34"/>
      <c r="K16" s="34"/>
    </row>
    <row r="17" spans="1:11" ht="72">
      <c r="A17" s="6">
        <v>12</v>
      </c>
      <c r="B17" s="6" t="s">
        <v>18</v>
      </c>
      <c r="C17" s="7" t="s">
        <v>50</v>
      </c>
      <c r="D17" s="11" t="s">
        <v>51</v>
      </c>
      <c r="E17" s="8">
        <v>75863</v>
      </c>
      <c r="F17" s="8"/>
      <c r="G17" s="8">
        <f t="shared" si="1"/>
        <v>75863</v>
      </c>
      <c r="H17" s="34"/>
      <c r="I17" s="34"/>
      <c r="J17" s="34"/>
      <c r="K17" s="34"/>
    </row>
    <row r="18" spans="1:11" ht="72">
      <c r="A18" s="6">
        <v>13</v>
      </c>
      <c r="B18" s="6" t="s">
        <v>18</v>
      </c>
      <c r="C18" s="7" t="s">
        <v>52</v>
      </c>
      <c r="D18" s="11" t="s">
        <v>53</v>
      </c>
      <c r="E18" s="8">
        <v>41952.1</v>
      </c>
      <c r="F18" s="8"/>
      <c r="G18" s="8">
        <f t="shared" si="1"/>
        <v>41952.1</v>
      </c>
      <c r="H18" s="34"/>
      <c r="I18" s="34"/>
      <c r="J18" s="34"/>
      <c r="K18" s="34"/>
    </row>
    <row r="19" spans="1:11" ht="72">
      <c r="A19" s="6">
        <v>14</v>
      </c>
      <c r="B19" s="6" t="s">
        <v>18</v>
      </c>
      <c r="C19" s="7" t="s">
        <v>54</v>
      </c>
      <c r="D19" s="11" t="s">
        <v>55</v>
      </c>
      <c r="E19" s="8">
        <v>43472.07</v>
      </c>
      <c r="F19" s="8"/>
      <c r="G19" s="8">
        <f t="shared" si="1"/>
        <v>43472.07</v>
      </c>
      <c r="H19" s="34"/>
      <c r="I19" s="34"/>
      <c r="J19" s="34"/>
      <c r="K19" s="34"/>
    </row>
    <row r="20" spans="1:11" ht="96">
      <c r="A20" s="6">
        <v>15</v>
      </c>
      <c r="B20" s="6" t="s">
        <v>19</v>
      </c>
      <c r="C20" s="7" t="s">
        <v>35</v>
      </c>
      <c r="D20" s="11" t="s">
        <v>36</v>
      </c>
      <c r="E20" s="8">
        <v>75000</v>
      </c>
      <c r="F20" s="8"/>
      <c r="G20" s="8">
        <f t="shared" si="0"/>
        <v>75000</v>
      </c>
      <c r="H20" s="34"/>
      <c r="I20" s="34"/>
      <c r="J20" s="34"/>
      <c r="K20" s="34"/>
    </row>
    <row r="21" spans="1:11" ht="72">
      <c r="A21" s="6">
        <v>16</v>
      </c>
      <c r="B21" s="6" t="s">
        <v>20</v>
      </c>
      <c r="C21" s="7" t="s">
        <v>37</v>
      </c>
      <c r="D21" s="11" t="s">
        <v>38</v>
      </c>
      <c r="E21" s="8">
        <v>110000</v>
      </c>
      <c r="F21" s="8"/>
      <c r="G21" s="8">
        <f t="shared" si="0"/>
        <v>110000</v>
      </c>
      <c r="H21" s="34"/>
      <c r="I21" s="34"/>
      <c r="J21" s="34"/>
      <c r="K21" s="34"/>
    </row>
    <row r="22" spans="1:11" ht="72">
      <c r="A22" s="6">
        <v>17</v>
      </c>
      <c r="B22" s="6" t="s">
        <v>20</v>
      </c>
      <c r="C22" s="7" t="s">
        <v>39</v>
      </c>
      <c r="D22" s="11" t="s">
        <v>38</v>
      </c>
      <c r="E22" s="8">
        <v>110000</v>
      </c>
      <c r="F22" s="8"/>
      <c r="G22" s="8">
        <f t="shared" si="0"/>
        <v>110000</v>
      </c>
      <c r="H22" s="34"/>
      <c r="I22" s="34"/>
      <c r="J22" s="34"/>
      <c r="K22" s="34"/>
    </row>
    <row r="23" spans="1:11" ht="96">
      <c r="A23" s="6">
        <v>18</v>
      </c>
      <c r="B23" s="6" t="s">
        <v>20</v>
      </c>
      <c r="C23" s="7" t="s">
        <v>40</v>
      </c>
      <c r="D23" s="11" t="s">
        <v>41</v>
      </c>
      <c r="E23" s="8">
        <v>110000</v>
      </c>
      <c r="F23" s="8"/>
      <c r="G23" s="8">
        <f t="shared" si="0"/>
        <v>110000</v>
      </c>
      <c r="H23" s="34"/>
      <c r="I23" s="34"/>
      <c r="J23" s="34"/>
      <c r="K23" s="34"/>
    </row>
  </sheetData>
  <mergeCells count="10">
    <mergeCell ref="A1:K1"/>
    <mergeCell ref="A2:K2"/>
    <mergeCell ref="A3:K3"/>
    <mergeCell ref="E4:G4"/>
    <mergeCell ref="H4:I4"/>
    <mergeCell ref="J4:K4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"/>
  <sheetViews>
    <sheetView workbookViewId="0">
      <selection activeCell="G19" sqref="G19"/>
    </sheetView>
  </sheetViews>
  <sheetFormatPr defaultRowHeight="24"/>
  <cols>
    <col min="1" max="1" width="4" style="3" customWidth="1"/>
    <col min="2" max="2" width="10.7109375" style="3" customWidth="1"/>
    <col min="3" max="3" width="24.28515625" style="4" bestFit="1" customWidth="1"/>
    <col min="4" max="4" width="36.7109375" style="12" customWidth="1"/>
    <col min="5" max="7" width="12.42578125" style="5" bestFit="1" customWidth="1"/>
    <col min="8" max="8" width="12.140625" style="4" customWidth="1"/>
    <col min="9" max="9" width="6.42578125" style="4" bestFit="1" customWidth="1"/>
    <col min="10" max="11" width="30.28515625" style="4" customWidth="1"/>
    <col min="12" max="16384" width="9.140625" style="4"/>
  </cols>
  <sheetData>
    <row r="1" spans="1:11" s="1" customForma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s="1" customForma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s="1" customFormat="1">
      <c r="A3" s="27" t="s">
        <v>17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s="2" customFormat="1">
      <c r="A4" s="30" t="s">
        <v>2</v>
      </c>
      <c r="B4" s="31" t="s">
        <v>3</v>
      </c>
      <c r="C4" s="30" t="s">
        <v>4</v>
      </c>
      <c r="D4" s="31" t="s">
        <v>5</v>
      </c>
      <c r="E4" s="28" t="s">
        <v>6</v>
      </c>
      <c r="F4" s="28"/>
      <c r="G4" s="28"/>
      <c r="H4" s="29" t="s">
        <v>10</v>
      </c>
      <c r="I4" s="29"/>
      <c r="J4" s="29" t="s">
        <v>13</v>
      </c>
      <c r="K4" s="29"/>
    </row>
    <row r="5" spans="1:11" s="2" customFormat="1">
      <c r="A5" s="30"/>
      <c r="B5" s="31"/>
      <c r="C5" s="30"/>
      <c r="D5" s="31"/>
      <c r="E5" s="9" t="s">
        <v>7</v>
      </c>
      <c r="F5" s="9" t="s">
        <v>8</v>
      </c>
      <c r="G5" s="9" t="s">
        <v>9</v>
      </c>
      <c r="H5" s="10" t="s">
        <v>11</v>
      </c>
      <c r="I5" s="10" t="s">
        <v>12</v>
      </c>
      <c r="J5" s="10" t="s">
        <v>14</v>
      </c>
      <c r="K5" s="10" t="s">
        <v>15</v>
      </c>
    </row>
    <row r="6" spans="1:11" ht="119.25" customHeight="1">
      <c r="A6" s="6">
        <v>1</v>
      </c>
      <c r="B6" s="6" t="s">
        <v>76</v>
      </c>
      <c r="C6" s="7" t="s">
        <v>77</v>
      </c>
      <c r="D6" s="11" t="s">
        <v>78</v>
      </c>
      <c r="E6" s="8">
        <v>169416</v>
      </c>
      <c r="F6" s="8">
        <v>152200</v>
      </c>
      <c r="G6" s="8">
        <f t="shared" ref="G6:G9" si="0">E6-F6</f>
        <v>17216</v>
      </c>
      <c r="H6" s="32" t="s">
        <v>81</v>
      </c>
      <c r="I6" s="33" t="s">
        <v>82</v>
      </c>
      <c r="J6" s="34"/>
      <c r="K6" s="34"/>
    </row>
    <row r="7" spans="1:11" ht="72">
      <c r="A7" s="6">
        <v>2</v>
      </c>
      <c r="B7" s="6" t="s">
        <v>76</v>
      </c>
      <c r="C7" s="7" t="s">
        <v>79</v>
      </c>
      <c r="D7" s="11" t="s">
        <v>80</v>
      </c>
      <c r="E7" s="8">
        <v>36538</v>
      </c>
      <c r="F7" s="8">
        <v>36538</v>
      </c>
      <c r="G7" s="8">
        <f t="shared" si="0"/>
        <v>0</v>
      </c>
      <c r="H7" s="34"/>
      <c r="I7" s="34"/>
      <c r="J7" s="34"/>
      <c r="K7" s="34"/>
    </row>
    <row r="8" spans="1:11" ht="48">
      <c r="A8" s="6">
        <v>3</v>
      </c>
      <c r="B8" s="24" t="s">
        <v>76</v>
      </c>
      <c r="C8" s="25" t="s">
        <v>103</v>
      </c>
      <c r="D8" s="16" t="s">
        <v>104</v>
      </c>
      <c r="E8" s="23">
        <v>219512</v>
      </c>
      <c r="F8" s="8">
        <v>208065</v>
      </c>
      <c r="G8" s="8">
        <f t="shared" si="0"/>
        <v>11447</v>
      </c>
      <c r="H8" s="34"/>
      <c r="I8" s="34"/>
      <c r="J8" s="34"/>
      <c r="K8" s="34"/>
    </row>
    <row r="9" spans="1:11" ht="72">
      <c r="A9" s="6">
        <v>4</v>
      </c>
      <c r="B9" s="6" t="s">
        <v>56</v>
      </c>
      <c r="C9" s="7" t="s">
        <v>58</v>
      </c>
      <c r="D9" s="11" t="s">
        <v>60</v>
      </c>
      <c r="E9" s="8">
        <v>12800</v>
      </c>
      <c r="F9" s="8">
        <v>12800</v>
      </c>
      <c r="G9" s="8">
        <f t="shared" si="0"/>
        <v>0</v>
      </c>
      <c r="H9" s="34"/>
      <c r="I9" s="34"/>
      <c r="J9" s="34"/>
      <c r="K9" s="34"/>
    </row>
    <row r="10" spans="1:11" ht="72" customHeight="1">
      <c r="A10" s="6">
        <v>5</v>
      </c>
      <c r="B10" s="6" t="s">
        <v>57</v>
      </c>
      <c r="C10" s="7" t="s">
        <v>69</v>
      </c>
      <c r="D10" s="11" t="s">
        <v>70</v>
      </c>
      <c r="E10" s="8">
        <v>35000</v>
      </c>
      <c r="F10" s="8">
        <v>17500</v>
      </c>
      <c r="G10" s="8">
        <f>E10-F10</f>
        <v>17500</v>
      </c>
      <c r="H10" s="34"/>
      <c r="I10" s="34"/>
      <c r="J10" s="34"/>
      <c r="K10" s="34"/>
    </row>
    <row r="11" spans="1:11" ht="48">
      <c r="A11" s="6">
        <v>6</v>
      </c>
      <c r="B11" s="6" t="s">
        <v>62</v>
      </c>
      <c r="C11" s="7" t="s">
        <v>63</v>
      </c>
      <c r="D11" s="11" t="s">
        <v>64</v>
      </c>
      <c r="E11" s="8">
        <v>7200</v>
      </c>
      <c r="F11" s="8">
        <v>7200</v>
      </c>
      <c r="G11" s="8">
        <f t="shared" ref="G11:G20" si="1">E11-F11</f>
        <v>0</v>
      </c>
      <c r="H11" s="34"/>
      <c r="I11" s="34"/>
      <c r="J11" s="34"/>
      <c r="K11" s="34"/>
    </row>
    <row r="12" spans="1:11" ht="72">
      <c r="A12" s="6">
        <v>7</v>
      </c>
      <c r="B12" s="6" t="s">
        <v>62</v>
      </c>
      <c r="C12" s="7" t="s">
        <v>65</v>
      </c>
      <c r="D12" s="11" t="s">
        <v>66</v>
      </c>
      <c r="E12" s="8">
        <v>14000</v>
      </c>
      <c r="F12" s="8">
        <v>14000</v>
      </c>
      <c r="G12" s="8">
        <f t="shared" si="1"/>
        <v>0</v>
      </c>
      <c r="H12" s="34"/>
      <c r="I12" s="34"/>
      <c r="J12" s="34"/>
      <c r="K12" s="34"/>
    </row>
    <row r="13" spans="1:11" ht="72">
      <c r="A13" s="6">
        <v>8</v>
      </c>
      <c r="B13" s="6" t="s">
        <v>62</v>
      </c>
      <c r="C13" s="7" t="s">
        <v>74</v>
      </c>
      <c r="D13" s="11" t="s">
        <v>75</v>
      </c>
      <c r="E13" s="8">
        <v>19500</v>
      </c>
      <c r="F13" s="8">
        <v>19500</v>
      </c>
      <c r="G13" s="8">
        <f>E13-F13</f>
        <v>0</v>
      </c>
      <c r="H13" s="34"/>
      <c r="I13" s="34"/>
      <c r="J13" s="34"/>
      <c r="K13" s="34"/>
    </row>
    <row r="14" spans="1:11" ht="120">
      <c r="A14" s="6">
        <v>9</v>
      </c>
      <c r="B14" s="6">
        <v>7303</v>
      </c>
      <c r="C14" s="7" t="s">
        <v>59</v>
      </c>
      <c r="D14" s="11" t="s">
        <v>61</v>
      </c>
      <c r="E14" s="8">
        <v>99450</v>
      </c>
      <c r="F14" s="8">
        <v>63304</v>
      </c>
      <c r="G14" s="8">
        <f>E14-F14</f>
        <v>36146</v>
      </c>
      <c r="H14" s="34"/>
      <c r="I14" s="34"/>
      <c r="J14" s="34"/>
      <c r="K14" s="34"/>
    </row>
    <row r="15" spans="1:11" ht="72">
      <c r="A15" s="6">
        <v>10</v>
      </c>
      <c r="B15" s="6">
        <v>7303</v>
      </c>
      <c r="C15" s="7" t="s">
        <v>67</v>
      </c>
      <c r="D15" s="11" t="s">
        <v>68</v>
      </c>
      <c r="E15" s="8">
        <v>55250</v>
      </c>
      <c r="F15" s="8">
        <v>46898</v>
      </c>
      <c r="G15" s="8">
        <f t="shared" si="1"/>
        <v>8352</v>
      </c>
      <c r="H15" s="34"/>
      <c r="I15" s="34"/>
      <c r="J15" s="34"/>
      <c r="K15" s="34"/>
    </row>
    <row r="16" spans="1:11" ht="48">
      <c r="A16" s="6">
        <v>11</v>
      </c>
      <c r="B16" s="6" t="s">
        <v>71</v>
      </c>
      <c r="C16" s="7" t="s">
        <v>72</v>
      </c>
      <c r="D16" s="11" t="s">
        <v>73</v>
      </c>
      <c r="E16" s="8">
        <v>93925</v>
      </c>
      <c r="F16" s="8">
        <v>74614</v>
      </c>
      <c r="G16" s="8">
        <f t="shared" si="1"/>
        <v>19311</v>
      </c>
      <c r="H16" s="34"/>
      <c r="I16" s="34"/>
      <c r="J16" s="34"/>
      <c r="K16" s="34"/>
    </row>
    <row r="17" spans="1:11" ht="72">
      <c r="A17" s="6">
        <v>12</v>
      </c>
      <c r="B17" s="6" t="s">
        <v>62</v>
      </c>
      <c r="C17" s="7" t="s">
        <v>95</v>
      </c>
      <c r="D17" s="11" t="s">
        <v>96</v>
      </c>
      <c r="E17" s="8">
        <v>15000</v>
      </c>
      <c r="F17" s="8">
        <v>15000</v>
      </c>
      <c r="G17" s="8">
        <f t="shared" si="1"/>
        <v>0</v>
      </c>
      <c r="H17" s="34"/>
      <c r="I17" s="34"/>
      <c r="J17" s="34"/>
      <c r="K17" s="34"/>
    </row>
    <row r="18" spans="1:11" ht="72">
      <c r="A18" s="6">
        <v>13</v>
      </c>
      <c r="B18" s="24" t="s">
        <v>97</v>
      </c>
      <c r="C18" s="25" t="s">
        <v>98</v>
      </c>
      <c r="D18" s="16" t="s">
        <v>99</v>
      </c>
      <c r="E18" s="23">
        <v>111600</v>
      </c>
      <c r="F18" s="8">
        <v>111600</v>
      </c>
      <c r="G18" s="8">
        <f t="shared" si="1"/>
        <v>0</v>
      </c>
      <c r="H18" s="34"/>
      <c r="I18" s="34"/>
      <c r="J18" s="34"/>
      <c r="K18" s="34"/>
    </row>
    <row r="19" spans="1:11" s="40" customFormat="1" ht="96">
      <c r="A19" s="35">
        <v>14</v>
      </c>
      <c r="B19" s="35">
        <v>2120</v>
      </c>
      <c r="C19" s="36" t="s">
        <v>105</v>
      </c>
      <c r="D19" s="37" t="s">
        <v>106</v>
      </c>
      <c r="E19" s="38">
        <v>19650</v>
      </c>
      <c r="F19" s="38">
        <v>19650</v>
      </c>
      <c r="G19" s="38">
        <f t="shared" si="1"/>
        <v>0</v>
      </c>
      <c r="H19" s="39"/>
      <c r="I19" s="39"/>
      <c r="J19" s="39"/>
      <c r="K19" s="39"/>
    </row>
    <row r="20" spans="1:11" ht="120">
      <c r="A20" s="6">
        <v>15</v>
      </c>
      <c r="B20" s="6" t="s">
        <v>100</v>
      </c>
      <c r="C20" s="7" t="s">
        <v>101</v>
      </c>
      <c r="D20" s="11" t="s">
        <v>102</v>
      </c>
      <c r="E20" s="8">
        <v>150000</v>
      </c>
      <c r="F20" s="8">
        <v>73022</v>
      </c>
      <c r="G20" s="8">
        <f t="shared" si="1"/>
        <v>76978</v>
      </c>
      <c r="H20" s="34"/>
      <c r="I20" s="34"/>
      <c r="J20" s="34"/>
      <c r="K20" s="34"/>
    </row>
  </sheetData>
  <mergeCells count="10">
    <mergeCell ref="A1:K1"/>
    <mergeCell ref="A2:K2"/>
    <mergeCell ref="A3:K3"/>
    <mergeCell ref="A4:A5"/>
    <mergeCell ref="B4:B5"/>
    <mergeCell ref="C4:C5"/>
    <mergeCell ref="D4:D5"/>
    <mergeCell ref="E4:G4"/>
    <mergeCell ref="H4:I4"/>
    <mergeCell ref="J4:K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H9" sqref="H9"/>
    </sheetView>
  </sheetViews>
  <sheetFormatPr defaultRowHeight="24"/>
  <cols>
    <col min="1" max="1" width="4" style="3" customWidth="1"/>
    <col min="2" max="2" width="10.7109375" style="3" customWidth="1"/>
    <col min="3" max="3" width="24.28515625" style="4" bestFit="1" customWidth="1"/>
    <col min="4" max="4" width="36.7109375" style="12" customWidth="1"/>
    <col min="5" max="5" width="12.42578125" style="5" bestFit="1" customWidth="1"/>
    <col min="6" max="6" width="8.7109375" style="5" bestFit="1" customWidth="1"/>
    <col min="7" max="7" width="12.42578125" style="5" bestFit="1" customWidth="1"/>
    <col min="8" max="9" width="12.140625" style="4" customWidth="1"/>
    <col min="10" max="11" width="30.28515625" style="4" customWidth="1"/>
    <col min="12" max="16384" width="9.140625" style="4"/>
  </cols>
  <sheetData>
    <row r="1" spans="1:11" s="1" customForma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s="1" customForma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s="1" customFormat="1">
      <c r="A3" s="27" t="s">
        <v>83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s="13" customFormat="1">
      <c r="A4" s="30" t="s">
        <v>2</v>
      </c>
      <c r="B4" s="31" t="s">
        <v>3</v>
      </c>
      <c r="C4" s="30" t="s">
        <v>4</v>
      </c>
      <c r="D4" s="31" t="s">
        <v>5</v>
      </c>
      <c r="E4" s="28" t="s">
        <v>6</v>
      </c>
      <c r="F4" s="28"/>
      <c r="G4" s="28"/>
      <c r="H4" s="29" t="s">
        <v>10</v>
      </c>
      <c r="I4" s="29"/>
      <c r="J4" s="29" t="s">
        <v>13</v>
      </c>
      <c r="K4" s="29"/>
    </row>
    <row r="5" spans="1:11" s="13" customFormat="1">
      <c r="A5" s="30"/>
      <c r="B5" s="31"/>
      <c r="C5" s="30"/>
      <c r="D5" s="31"/>
      <c r="E5" s="14" t="s">
        <v>7</v>
      </c>
      <c r="F5" s="14" t="s">
        <v>8</v>
      </c>
      <c r="G5" s="14" t="s">
        <v>9</v>
      </c>
      <c r="H5" s="15" t="s">
        <v>11</v>
      </c>
      <c r="I5" s="15" t="s">
        <v>12</v>
      </c>
      <c r="J5" s="15" t="s">
        <v>14</v>
      </c>
      <c r="K5" s="15" t="s">
        <v>15</v>
      </c>
    </row>
    <row r="6" spans="1:11" s="13" customFormat="1">
      <c r="A6" s="17" t="s">
        <v>84</v>
      </c>
      <c r="B6" s="18"/>
      <c r="C6" s="19"/>
      <c r="D6" s="18"/>
      <c r="E6" s="20"/>
      <c r="F6" s="20"/>
      <c r="G6" s="20"/>
      <c r="H6" s="21"/>
      <c r="I6" s="21"/>
      <c r="J6" s="21"/>
      <c r="K6" s="22"/>
    </row>
    <row r="7" spans="1:11" ht="119.25" customHeight="1">
      <c r="A7" s="6">
        <v>1</v>
      </c>
      <c r="B7" s="6">
        <v>7303</v>
      </c>
      <c r="C7" s="7" t="s">
        <v>86</v>
      </c>
      <c r="D7" s="11" t="s">
        <v>87</v>
      </c>
      <c r="E7" s="8">
        <v>110500</v>
      </c>
      <c r="F7" s="8"/>
      <c r="G7" s="8">
        <f t="shared" ref="G7:G12" si="0">E7-F7</f>
        <v>110500</v>
      </c>
      <c r="H7" s="32" t="s">
        <v>81</v>
      </c>
      <c r="I7" s="33" t="s">
        <v>82</v>
      </c>
      <c r="J7" s="34"/>
      <c r="K7" s="34"/>
    </row>
    <row r="8" spans="1:11" s="13" customFormat="1">
      <c r="A8" s="17" t="s">
        <v>85</v>
      </c>
      <c r="B8" s="18"/>
      <c r="C8" s="19"/>
      <c r="D8" s="18"/>
      <c r="E8" s="20"/>
      <c r="F8" s="20"/>
      <c r="G8" s="20"/>
      <c r="H8" s="21"/>
      <c r="I8" s="21"/>
      <c r="J8" s="21"/>
      <c r="K8" s="22"/>
    </row>
    <row r="9" spans="1:11" ht="120">
      <c r="A9" s="6">
        <v>2</v>
      </c>
      <c r="B9" s="6" t="s">
        <v>92</v>
      </c>
      <c r="C9" s="7" t="s">
        <v>88</v>
      </c>
      <c r="D9" s="11" t="s">
        <v>89</v>
      </c>
      <c r="E9" s="8">
        <v>55430</v>
      </c>
      <c r="F9" s="8"/>
      <c r="G9" s="8">
        <f t="shared" si="0"/>
        <v>55430</v>
      </c>
      <c r="H9" s="34"/>
      <c r="I9" s="34"/>
      <c r="J9" s="34"/>
      <c r="K9" s="34"/>
    </row>
    <row r="10" spans="1:11" ht="96">
      <c r="A10" s="6">
        <v>3</v>
      </c>
      <c r="B10" s="6" t="s">
        <v>92</v>
      </c>
      <c r="C10" s="7" t="s">
        <v>90</v>
      </c>
      <c r="D10" s="11" t="s">
        <v>91</v>
      </c>
      <c r="E10" s="8">
        <v>11372</v>
      </c>
      <c r="F10" s="8"/>
      <c r="G10" s="8">
        <f t="shared" si="0"/>
        <v>11372</v>
      </c>
      <c r="H10" s="34"/>
      <c r="I10" s="34"/>
      <c r="J10" s="34"/>
      <c r="K10" s="34"/>
    </row>
    <row r="11" spans="1:11" ht="96">
      <c r="A11" s="6">
        <v>4</v>
      </c>
      <c r="B11" s="6">
        <v>4109</v>
      </c>
      <c r="C11" s="7" t="s">
        <v>93</v>
      </c>
      <c r="D11" s="11" t="s">
        <v>94</v>
      </c>
      <c r="E11" s="8">
        <v>340562</v>
      </c>
      <c r="F11" s="8"/>
      <c r="G11" s="8">
        <f t="shared" si="0"/>
        <v>340562</v>
      </c>
      <c r="H11" s="34"/>
      <c r="I11" s="34"/>
      <c r="J11" s="34"/>
      <c r="K11" s="34"/>
    </row>
    <row r="12" spans="1:11">
      <c r="A12" s="6">
        <v>5</v>
      </c>
      <c r="B12" s="6"/>
      <c r="C12" s="7"/>
      <c r="D12" s="11"/>
      <c r="E12" s="8"/>
      <c r="F12" s="8"/>
      <c r="G12" s="8">
        <f t="shared" si="0"/>
        <v>0</v>
      </c>
      <c r="H12" s="34"/>
      <c r="I12" s="34"/>
      <c r="J12" s="34"/>
      <c r="K12" s="34"/>
    </row>
  </sheetData>
  <mergeCells count="10">
    <mergeCell ref="A1:K1"/>
    <mergeCell ref="A2:K2"/>
    <mergeCell ref="A3:K3"/>
    <mergeCell ref="A4:A5"/>
    <mergeCell ref="B4:B5"/>
    <mergeCell ref="C4:C5"/>
    <mergeCell ref="D4:D5"/>
    <mergeCell ref="E4:G4"/>
    <mergeCell ref="H4:I4"/>
    <mergeCell ref="J4:K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1.วิศวฯ (แผ่นดิน)</vt:lpstr>
      <vt:lpstr>2.วิศวฯ (รายได้)</vt:lpstr>
      <vt:lpstr>3.วิศวฯ (กันเหลื่อมปี)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ARCIT_PLCPL</dc:creator>
  <cp:lastModifiedBy>ARCIT_PLCPL</cp:lastModifiedBy>
  <dcterms:created xsi:type="dcterms:W3CDTF">2020-07-23T06:18:59Z</dcterms:created>
  <dcterms:modified xsi:type="dcterms:W3CDTF">2020-10-01T07:00:20Z</dcterms:modified>
</cp:coreProperties>
</file>